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ocuments\2014\DOCUMENTOS ADMINISTRATIVOS\pizarra interactiva\"/>
    </mc:Choice>
  </mc:AlternateContent>
  <bookViews>
    <workbookView xWindow="0" yWindow="0" windowWidth="20490" windowHeight="7755" tabRatio="261"/>
  </bookViews>
  <sheets>
    <sheet name="Hoja1" sheetId="1" r:id="rId1"/>
  </sheets>
  <definedNames>
    <definedName name="_xlnm.Print_Area" localSheetId="0">Hoja1!$A$1:$G$32</definedName>
  </definedNames>
  <calcPr calcId="152511"/>
</workbook>
</file>

<file path=xl/calcChain.xml><?xml version="1.0" encoding="utf-8"?>
<calcChain xmlns="http://schemas.openxmlformats.org/spreadsheetml/2006/main">
  <c r="G19" i="1" l="1"/>
  <c r="I3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" i="1"/>
  <c r="G20" i="1" l="1"/>
  <c r="G22" i="1" l="1"/>
  <c r="G23" i="1" l="1"/>
  <c r="G24" i="1" s="1"/>
</calcChain>
</file>

<file path=xl/sharedStrings.xml><?xml version="1.0" encoding="utf-8"?>
<sst xmlns="http://schemas.openxmlformats.org/spreadsheetml/2006/main" count="42" uniqueCount="37">
  <si>
    <t>Fecha:</t>
  </si>
  <si>
    <t>R.U.T.:</t>
  </si>
  <si>
    <t>Dirección:</t>
  </si>
  <si>
    <t>Ciudad:</t>
  </si>
  <si>
    <t>Teléfono:</t>
  </si>
  <si>
    <t>Región:</t>
  </si>
  <si>
    <t>Giro :</t>
  </si>
  <si>
    <t>CODIGO</t>
  </si>
  <si>
    <t>DESCRIPCION</t>
  </si>
  <si>
    <t>TOTAL</t>
  </si>
  <si>
    <t>P.UNITARIO</t>
  </si>
  <si>
    <t>SUBTOTAL</t>
  </si>
  <si>
    <t>IVA</t>
  </si>
  <si>
    <t>Forma Pago :</t>
  </si>
  <si>
    <t>CANT</t>
  </si>
  <si>
    <t>Tenemos el agrado de cotizar para Ud.(s) los siguientes productos:</t>
  </si>
  <si>
    <t>Señor(es):</t>
  </si>
  <si>
    <t>www.aulanova.cl</t>
  </si>
  <si>
    <r>
      <rPr>
        <b/>
        <sz val="7"/>
        <color indexed="23"/>
        <rFont val="Arial"/>
        <family val="2"/>
      </rPr>
      <t>Oficina Antofagasta</t>
    </r>
    <r>
      <rPr>
        <sz val="7"/>
        <color indexed="23"/>
        <rFont val="Arial"/>
        <family val="2"/>
      </rPr>
      <t xml:space="preserve">: Los Manzanos 8398. Fono: [56 55] 48 3228  |  </t>
    </r>
    <r>
      <rPr>
        <b/>
        <sz val="7"/>
        <color indexed="23"/>
        <rFont val="Arial"/>
        <family val="2"/>
      </rPr>
      <t>Casa Matriz:</t>
    </r>
    <r>
      <rPr>
        <sz val="7"/>
        <color indexed="23"/>
        <rFont val="Arial"/>
        <family val="2"/>
      </rPr>
      <t xml:space="preserve"> San Crescente 240, Las Condes. Santiago. Fono:[56 2] 4316100</t>
    </r>
  </si>
  <si>
    <r>
      <rPr>
        <b/>
        <sz val="7"/>
        <color indexed="23"/>
        <rFont val="Arial"/>
        <family val="2"/>
      </rPr>
      <t>Oficina Concepción</t>
    </r>
    <r>
      <rPr>
        <sz val="7"/>
        <color indexed="23"/>
        <rFont val="Arial"/>
        <family val="2"/>
      </rPr>
      <t xml:space="preserve">: Lincoyán 41 A. Fono[56 41] 288 7230  |  </t>
    </r>
    <r>
      <rPr>
        <b/>
        <sz val="7"/>
        <color indexed="23"/>
        <rFont val="Arial"/>
        <family val="2"/>
      </rPr>
      <t>Oficina Puerto Montt</t>
    </r>
    <r>
      <rPr>
        <sz val="7"/>
        <color indexed="23"/>
        <rFont val="Arial"/>
        <family val="2"/>
      </rPr>
      <t>: Pje. Reloncaví 6. Fono:[56 65] 383 275</t>
    </r>
  </si>
  <si>
    <t>www.videocorp.com</t>
  </si>
  <si>
    <t xml:space="preserve">Observaciones : </t>
  </si>
  <si>
    <t xml:space="preserve">COTIZACION N° </t>
  </si>
  <si>
    <t>% Descuento</t>
  </si>
  <si>
    <t>Totales</t>
  </si>
  <si>
    <t>$</t>
  </si>
  <si>
    <t>TOTAL DESCUENTOS</t>
  </si>
  <si>
    <t>Atención a:</t>
  </si>
  <si>
    <t>NETO</t>
  </si>
  <si>
    <t>BIOBIO</t>
  </si>
  <si>
    <t>Entrega Según Stock.Disponible..                                                                                    Precio: 760 USD, Tipo de cambio: 571,75</t>
  </si>
  <si>
    <t xml:space="preserve"> La cámara de documentos Lumens amplía las posibilidades de actividades didácticas al interior de la sala de clases. La digitalización del mundo real ofrece nuevos y excitantes materiales para la realización de las clases. En sólo unos segundos y con unos cuantos clics es posible capturar imágenes o videos que pueden ser utilizados en la pizarra digital.                                                             </t>
  </si>
  <si>
    <t>Educación</t>
  </si>
  <si>
    <t>Roxana Seguel</t>
  </si>
  <si>
    <t>Jardín Infantil Tortuguita</t>
  </si>
  <si>
    <t>Talcahuano</t>
  </si>
  <si>
    <t>|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</si>
</sst>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00"/>
    <numFmt numFmtId="165" formatCode="00#"/>
    <numFmt numFmtId="166" formatCode="[$$-340A]\ #,##0"/>
  </numFmts>
  <fonts count="17" x14ac:knownFonts="1">
    <font>
      <sz val="10"/>
      <name val="Arial"/>
    </font>
    <font>
      <b/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7"/>
      <color indexed="23"/>
      <name val="Arial"/>
      <family val="2"/>
    </font>
    <font>
      <b/>
      <sz val="7"/>
      <color indexed="23"/>
      <name val="Arial"/>
      <family val="2"/>
    </font>
    <font>
      <u/>
      <sz val="10"/>
      <color theme="1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9"/>
      <color rgb="FF7D0D81"/>
      <name val="Arial"/>
      <family val="2"/>
    </font>
    <font>
      <sz val="7"/>
      <color theme="1" tint="0.34998626667073579"/>
      <name val="Arial"/>
      <family val="2"/>
    </font>
    <font>
      <b/>
      <sz val="12"/>
      <color theme="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7D0D8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770C7A"/>
        <bgColor indexed="64"/>
      </patternFill>
    </fill>
    <fill>
      <patternFill patternType="solid">
        <fgColor theme="0"/>
        <bgColor indexed="22"/>
      </patternFill>
    </fill>
    <fill>
      <patternFill patternType="solid">
        <fgColor theme="2"/>
        <bgColor indexed="64"/>
      </patternFill>
    </fill>
    <fill>
      <patternFill patternType="solid">
        <fgColor rgb="FF800080"/>
        <bgColor indexed="64"/>
      </patternFill>
    </fill>
  </fills>
  <borders count="16">
    <border>
      <left/>
      <right/>
      <top/>
      <bottom/>
      <diagonal/>
    </border>
    <border>
      <left style="hair">
        <color rgb="FF7D0D81"/>
      </left>
      <right/>
      <top/>
      <bottom style="hair">
        <color rgb="FF7D0D81"/>
      </bottom>
      <diagonal/>
    </border>
    <border>
      <left/>
      <right/>
      <top/>
      <bottom style="hair">
        <color rgb="FF7D0D81"/>
      </bottom>
      <diagonal/>
    </border>
    <border>
      <left/>
      <right style="hair">
        <color rgb="FF7D0D81"/>
      </right>
      <top/>
      <bottom style="hair">
        <color rgb="FF7D0D81"/>
      </bottom>
      <diagonal/>
    </border>
    <border>
      <left style="hair">
        <color rgb="FF7D0D81"/>
      </left>
      <right style="hair">
        <color rgb="FF7D0D81"/>
      </right>
      <top/>
      <bottom style="hair">
        <color rgb="FF7D0D81"/>
      </bottom>
      <diagonal/>
    </border>
    <border>
      <left style="hair">
        <color rgb="FF7D0D81"/>
      </left>
      <right style="hair">
        <color rgb="FF7D0D81"/>
      </right>
      <top style="hair">
        <color rgb="FF7D0D81"/>
      </top>
      <bottom style="hair">
        <color rgb="FF7D0D81"/>
      </bottom>
      <diagonal/>
    </border>
    <border>
      <left style="hair">
        <color rgb="FF7D0D81"/>
      </left>
      <right/>
      <top style="hair">
        <color rgb="FF7D0D81"/>
      </top>
      <bottom/>
      <diagonal/>
    </border>
    <border>
      <left style="hair">
        <color rgb="FF7D0D81"/>
      </left>
      <right/>
      <top/>
      <bottom/>
      <diagonal/>
    </border>
    <border>
      <left/>
      <right/>
      <top/>
      <bottom style="thin">
        <color rgb="FF7D0D81"/>
      </bottom>
      <diagonal/>
    </border>
    <border>
      <left/>
      <right/>
      <top style="hair">
        <color rgb="FF7D0D81"/>
      </top>
      <bottom style="hair">
        <color rgb="FF7D0D81"/>
      </bottom>
      <diagonal/>
    </border>
    <border>
      <left/>
      <right/>
      <top style="hair">
        <color rgb="FF7D0D81"/>
      </top>
      <bottom/>
      <diagonal/>
    </border>
    <border>
      <left/>
      <right style="hair">
        <color rgb="FF7D0D81"/>
      </right>
      <top/>
      <bottom/>
      <diagonal/>
    </border>
    <border>
      <left/>
      <right/>
      <top style="thin">
        <color rgb="FF7D0D81"/>
      </top>
      <bottom/>
      <diagonal/>
    </border>
    <border>
      <left style="hair">
        <color rgb="FF7D0D81"/>
      </left>
      <right/>
      <top style="hair">
        <color rgb="FF7D0D81"/>
      </top>
      <bottom style="hair">
        <color rgb="FF7D0D81"/>
      </bottom>
      <diagonal/>
    </border>
    <border>
      <left/>
      <right style="hair">
        <color rgb="FF7D0D81"/>
      </right>
      <top style="hair">
        <color rgb="FF7D0D81"/>
      </top>
      <bottom/>
      <diagonal/>
    </border>
    <border>
      <left/>
      <right style="hair">
        <color rgb="FF7D0D81"/>
      </right>
      <top style="hair">
        <color rgb="FF7D0D81"/>
      </top>
      <bottom style="hair">
        <color rgb="FF7D0D81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>
      <alignment vertical="top"/>
      <protection locked="0"/>
    </xf>
  </cellStyleXfs>
  <cellXfs count="111">
    <xf numFmtId="0" fontId="0" fillId="0" borderId="0" xfId="0"/>
    <xf numFmtId="0" fontId="0" fillId="2" borderId="0" xfId="0" applyFill="1" applyAlignment="1" applyProtection="1">
      <alignment horizontal="center"/>
    </xf>
    <xf numFmtId="0" fontId="0" fillId="2" borderId="0" xfId="0" applyFill="1" applyProtection="1"/>
    <xf numFmtId="0" fontId="0" fillId="0" borderId="0" xfId="0" applyFill="1" applyBorder="1" applyProtection="1"/>
    <xf numFmtId="0" fontId="2" fillId="0" borderId="0" xfId="0" applyFont="1" applyFill="1" applyBorder="1" applyProtection="1"/>
    <xf numFmtId="49" fontId="2" fillId="0" borderId="0" xfId="0" applyNumberFormat="1" applyFont="1" applyFill="1" applyBorder="1" applyProtection="1"/>
    <xf numFmtId="0" fontId="1" fillId="2" borderId="0" xfId="0" applyFont="1" applyFill="1" applyBorder="1" applyAlignment="1" applyProtection="1">
      <alignment horizontal="right"/>
    </xf>
    <xf numFmtId="0" fontId="2" fillId="7" borderId="0" xfId="0" applyFont="1" applyFill="1" applyBorder="1" applyProtection="1"/>
    <xf numFmtId="0" fontId="0" fillId="2" borderId="0" xfId="0" applyFill="1" applyAlignment="1" applyProtection="1">
      <alignment horizontal="right"/>
    </xf>
    <xf numFmtId="14" fontId="0" fillId="0" borderId="0" xfId="0" applyNumberFormat="1" applyFill="1" applyBorder="1" applyAlignment="1" applyProtection="1">
      <alignment horizontal="right"/>
    </xf>
    <xf numFmtId="0" fontId="7" fillId="2" borderId="0" xfId="0" applyFont="1" applyFill="1" applyAlignment="1" applyProtection="1">
      <alignment horizontal="center"/>
    </xf>
    <xf numFmtId="0" fontId="0" fillId="2" borderId="0" xfId="0" applyFill="1" applyBorder="1" applyProtection="1"/>
    <xf numFmtId="0" fontId="7" fillId="3" borderId="0" xfId="0" applyFont="1" applyFill="1" applyAlignment="1" applyProtection="1">
      <alignment horizontal="center"/>
    </xf>
    <xf numFmtId="0" fontId="0" fillId="3" borderId="0" xfId="0" applyFill="1" applyProtection="1"/>
    <xf numFmtId="0" fontId="1" fillId="3" borderId="0" xfId="0" applyFont="1" applyFill="1" applyBorder="1" applyAlignment="1" applyProtection="1">
      <alignment horizontal="right"/>
    </xf>
    <xf numFmtId="14" fontId="0" fillId="2" borderId="0" xfId="0" applyNumberFormat="1" applyFill="1" applyAlignment="1" applyProtection="1">
      <alignment horizontal="right"/>
    </xf>
    <xf numFmtId="0" fontId="5" fillId="3" borderId="0" xfId="0" applyFont="1" applyFill="1" applyBorder="1" applyAlignment="1" applyProtection="1"/>
    <xf numFmtId="0" fontId="5" fillId="2" borderId="0" xfId="0" applyFont="1" applyFill="1" applyBorder="1" applyAlignment="1" applyProtection="1"/>
    <xf numFmtId="0" fontId="0" fillId="3" borderId="0" xfId="0" applyFill="1" applyBorder="1" applyProtection="1"/>
    <xf numFmtId="0" fontId="4" fillId="3" borderId="0" xfId="0" applyFont="1" applyFill="1" applyBorder="1" applyAlignment="1" applyProtection="1">
      <alignment horizontal="right"/>
    </xf>
    <xf numFmtId="0" fontId="2" fillId="2" borderId="0" xfId="0" applyFont="1" applyFill="1" applyProtection="1"/>
    <xf numFmtId="0" fontId="7" fillId="0" borderId="0" xfId="0" applyFont="1" applyFill="1" applyBorder="1" applyProtection="1"/>
    <xf numFmtId="0" fontId="16" fillId="3" borderId="2" xfId="0" applyFont="1" applyFill="1" applyBorder="1" applyAlignment="1" applyProtection="1"/>
    <xf numFmtId="0" fontId="0" fillId="8" borderId="2" xfId="0" applyFill="1" applyBorder="1" applyAlignment="1" applyProtection="1"/>
    <xf numFmtId="0" fontId="3" fillId="2" borderId="0" xfId="0" applyFont="1" applyFill="1" applyBorder="1" applyAlignment="1" applyProtection="1">
      <alignment vertical="center"/>
    </xf>
    <xf numFmtId="0" fontId="3" fillId="2" borderId="0" xfId="0" applyFont="1" applyFill="1" applyBorder="1" applyAlignment="1" applyProtection="1">
      <alignment horizontal="left" vertical="center"/>
    </xf>
    <xf numFmtId="0" fontId="2" fillId="2" borderId="0" xfId="0" applyFont="1" applyFill="1" applyBorder="1" applyProtection="1"/>
    <xf numFmtId="0" fontId="2" fillId="2" borderId="0" xfId="0" applyFont="1" applyFill="1" applyBorder="1" applyAlignment="1" applyProtection="1"/>
    <xf numFmtId="0" fontId="0" fillId="2" borderId="0" xfId="0" applyFill="1" applyBorder="1" applyAlignment="1" applyProtection="1"/>
    <xf numFmtId="0" fontId="2" fillId="2" borderId="0" xfId="0" applyNumberFormat="1" applyFont="1" applyFill="1" applyBorder="1" applyProtection="1"/>
    <xf numFmtId="0" fontId="2" fillId="2" borderId="0" xfId="0" applyFont="1" applyFill="1" applyBorder="1" applyAlignment="1" applyProtection="1">
      <alignment vertical="top" wrapText="1"/>
    </xf>
    <xf numFmtId="0" fontId="8" fillId="2" borderId="2" xfId="0" applyFont="1" applyFill="1" applyBorder="1" applyAlignment="1" applyProtection="1"/>
    <xf numFmtId="0" fontId="2" fillId="0" borderId="0" xfId="0" applyFont="1" applyFill="1" applyBorder="1" applyAlignment="1" applyProtection="1">
      <alignment wrapText="1"/>
    </xf>
    <xf numFmtId="0" fontId="14" fillId="4" borderId="13" xfId="0" applyFont="1" applyFill="1" applyBorder="1" applyAlignment="1" applyProtection="1">
      <alignment vertical="center"/>
    </xf>
    <xf numFmtId="0" fontId="14" fillId="4" borderId="5" xfId="0" applyFont="1" applyFill="1" applyBorder="1" applyAlignment="1" applyProtection="1">
      <alignment horizontal="center" vertical="center"/>
    </xf>
    <xf numFmtId="0" fontId="14" fillId="4" borderId="9" xfId="0" applyFont="1" applyFill="1" applyBorder="1" applyAlignment="1" applyProtection="1">
      <alignment horizontal="center" vertical="center"/>
    </xf>
    <xf numFmtId="165" fontId="2" fillId="2" borderId="5" xfId="0" applyNumberFormat="1" applyFont="1" applyFill="1" applyBorder="1" applyAlignment="1" applyProtection="1">
      <alignment horizontal="right" wrapText="1"/>
    </xf>
    <xf numFmtId="3" fontId="2" fillId="2" borderId="5" xfId="0" applyNumberFormat="1" applyFont="1" applyFill="1" applyBorder="1" applyAlignment="1" applyProtection="1">
      <alignment horizontal="right" wrapText="1"/>
    </xf>
    <xf numFmtId="0" fontId="2" fillId="0" borderId="0" xfId="0" applyFont="1" applyFill="1" applyBorder="1" applyAlignment="1" applyProtection="1">
      <alignment horizontal="left"/>
    </xf>
    <xf numFmtId="3" fontId="2" fillId="0" borderId="0" xfId="0" applyNumberFormat="1" applyFont="1" applyFill="1" applyBorder="1" applyAlignment="1" applyProtection="1">
      <alignment horizontal="center" wrapText="1"/>
    </xf>
    <xf numFmtId="0" fontId="2" fillId="0" borderId="0" xfId="0" applyNumberFormat="1" applyFont="1" applyFill="1" applyBorder="1" applyProtection="1"/>
    <xf numFmtId="0" fontId="2" fillId="2" borderId="0" xfId="0" applyFont="1" applyFill="1" applyAlignment="1" applyProtection="1"/>
    <xf numFmtId="4" fontId="2" fillId="2" borderId="0" xfId="0" applyNumberFormat="1" applyFont="1" applyFill="1" applyBorder="1" applyProtection="1"/>
    <xf numFmtId="0" fontId="3" fillId="2" borderId="0" xfId="0" applyFont="1" applyFill="1" applyBorder="1" applyAlignment="1" applyProtection="1">
      <alignment horizontal="right"/>
    </xf>
    <xf numFmtId="164" fontId="3" fillId="2" borderId="0" xfId="0" applyNumberFormat="1" applyFont="1" applyFill="1" applyBorder="1" applyAlignment="1" applyProtection="1">
      <alignment horizontal="right"/>
    </xf>
    <xf numFmtId="0" fontId="13" fillId="5" borderId="8" xfId="0" applyFont="1" applyFill="1" applyBorder="1" applyAlignment="1" applyProtection="1">
      <alignment vertical="center"/>
    </xf>
    <xf numFmtId="49" fontId="2" fillId="2" borderId="0" xfId="0" applyNumberFormat="1" applyFont="1" applyFill="1" applyBorder="1" applyProtection="1"/>
    <xf numFmtId="0" fontId="6" fillId="2" borderId="0" xfId="1" applyFont="1" applyFill="1" applyBorder="1" applyAlignment="1" applyProtection="1">
      <alignment horizontal="center"/>
    </xf>
    <xf numFmtId="0" fontId="3" fillId="2" borderId="0" xfId="1" applyFont="1" applyFill="1" applyBorder="1" applyAlignment="1" applyProtection="1">
      <alignment horizontal="left"/>
    </xf>
    <xf numFmtId="0" fontId="0" fillId="0" borderId="0" xfId="0" applyFill="1" applyProtection="1"/>
    <xf numFmtId="0" fontId="12" fillId="0" borderId="0" xfId="0" applyFont="1" applyFill="1" applyBorder="1" applyAlignment="1" applyProtection="1">
      <alignment horizontal="right" vertical="top"/>
    </xf>
    <xf numFmtId="14" fontId="13" fillId="0" borderId="0" xfId="0" applyNumberFormat="1" applyFont="1" applyFill="1" applyAlignment="1" applyProtection="1">
      <alignment horizontal="right" vertical="top"/>
    </xf>
    <xf numFmtId="16" fontId="2" fillId="0" borderId="0" xfId="0" applyNumberFormat="1" applyFont="1" applyFill="1" applyBorder="1" applyAlignment="1" applyProtection="1"/>
    <xf numFmtId="0" fontId="2" fillId="0" borderId="0" xfId="0" applyFont="1" applyFill="1" applyBorder="1" applyAlignment="1" applyProtection="1"/>
    <xf numFmtId="0" fontId="16" fillId="3" borderId="0" xfId="0" applyFont="1" applyFill="1" applyBorder="1" applyAlignment="1" applyProtection="1">
      <alignment horizontal="right"/>
    </xf>
    <xf numFmtId="0" fontId="0" fillId="2" borderId="0" xfId="0" applyFill="1" applyAlignment="1" applyProtection="1"/>
    <xf numFmtId="0" fontId="0" fillId="0" borderId="0" xfId="0" applyAlignment="1" applyProtection="1"/>
    <xf numFmtId="0" fontId="0" fillId="8" borderId="0" xfId="0" applyFill="1" applyBorder="1" applyAlignment="1" applyProtection="1"/>
    <xf numFmtId="0" fontId="16" fillId="3" borderId="2" xfId="0" applyFont="1" applyFill="1" applyBorder="1" applyAlignment="1" applyProtection="1">
      <alignment horizontal="left"/>
      <protection locked="0"/>
    </xf>
    <xf numFmtId="0" fontId="0" fillId="0" borderId="14" xfId="0" applyBorder="1" applyAlignment="1" applyProtection="1">
      <alignment horizontal="center" wrapText="1"/>
      <protection locked="0"/>
    </xf>
    <xf numFmtId="14" fontId="16" fillId="3" borderId="0" xfId="0" applyNumberFormat="1" applyFont="1" applyFill="1" applyBorder="1" applyAlignment="1" applyProtection="1">
      <alignment horizontal="left"/>
      <protection locked="0"/>
    </xf>
    <xf numFmtId="165" fontId="2" fillId="2" borderId="5" xfId="0" applyNumberFormat="1" applyFont="1" applyFill="1" applyBorder="1" applyAlignment="1" applyProtection="1">
      <alignment horizontal="center" vertical="center" wrapText="1"/>
      <protection locked="0"/>
    </xf>
    <xf numFmtId="166" fontId="2" fillId="2" borderId="5" xfId="0" applyNumberFormat="1" applyFont="1" applyFill="1" applyBorder="1" applyAlignment="1" applyProtection="1">
      <alignment horizontal="right" vertical="center" wrapText="1"/>
      <protection locked="0"/>
    </xf>
    <xf numFmtId="166" fontId="0" fillId="2" borderId="5" xfId="0" applyNumberFormat="1" applyFill="1" applyBorder="1" applyAlignment="1" applyProtection="1">
      <alignment horizontal="right" vertical="center"/>
      <protection locked="0"/>
    </xf>
    <xf numFmtId="166" fontId="2" fillId="6" borderId="5" xfId="0" applyNumberFormat="1" applyFont="1" applyFill="1" applyBorder="1" applyAlignment="1" applyProtection="1">
      <alignment horizontal="right" vertical="center" wrapText="1"/>
    </xf>
    <xf numFmtId="0" fontId="6" fillId="2" borderId="5" xfId="0" applyFont="1" applyFill="1" applyBorder="1" applyAlignment="1" applyProtection="1">
      <alignment vertical="center" wrapText="1"/>
      <protection locked="0"/>
    </xf>
    <xf numFmtId="0" fontId="6" fillId="0" borderId="5" xfId="0" applyFont="1" applyFill="1" applyBorder="1" applyProtection="1"/>
    <xf numFmtId="0" fontId="6" fillId="0" borderId="13" xfId="0" applyFont="1" applyBorder="1" applyAlignment="1" applyProtection="1"/>
    <xf numFmtId="0" fontId="6" fillId="0" borderId="9" xfId="0" applyFont="1" applyBorder="1" applyAlignment="1" applyProtection="1"/>
    <xf numFmtId="0" fontId="6" fillId="2" borderId="4" xfId="0" applyFont="1" applyFill="1" applyBorder="1" applyProtection="1"/>
    <xf numFmtId="0" fontId="6" fillId="2" borderId="5" xfId="0" applyFont="1" applyFill="1" applyBorder="1" applyAlignment="1" applyProtection="1">
      <alignment horizontal="left"/>
    </xf>
    <xf numFmtId="0" fontId="6" fillId="2" borderId="5" xfId="0" applyFont="1" applyFill="1" applyBorder="1" applyProtection="1"/>
    <xf numFmtId="0" fontId="6" fillId="2" borderId="5" xfId="0" applyFont="1" applyFill="1" applyBorder="1" applyAlignment="1" applyProtection="1">
      <alignment vertical="center"/>
    </xf>
    <xf numFmtId="0" fontId="6" fillId="2" borderId="13" xfId="0" applyFont="1" applyFill="1" applyBorder="1" applyAlignment="1" applyProtection="1">
      <alignment vertical="center"/>
    </xf>
    <xf numFmtId="0" fontId="6" fillId="2" borderId="9" xfId="0" applyFont="1" applyFill="1" applyBorder="1" applyAlignment="1" applyProtection="1">
      <alignment horizontal="left" vertical="center"/>
    </xf>
    <xf numFmtId="0" fontId="6" fillId="0" borderId="5" xfId="0" applyFont="1" applyFill="1" applyBorder="1" applyAlignment="1" applyProtection="1">
      <protection locked="0"/>
    </xf>
    <xf numFmtId="0" fontId="2" fillId="0" borderId="0" xfId="0" applyFont="1" applyFill="1" applyBorder="1" applyAlignment="1" applyProtection="1">
      <alignment horizontal="left"/>
    </xf>
    <xf numFmtId="16" fontId="2" fillId="0" borderId="0" xfId="0" applyNumberFormat="1" applyFont="1" applyFill="1" applyBorder="1" applyAlignment="1" applyProtection="1">
      <alignment horizontal="left"/>
    </xf>
    <xf numFmtId="0" fontId="15" fillId="2" borderId="0" xfId="1" applyFont="1" applyFill="1" applyBorder="1" applyAlignment="1" applyProtection="1">
      <alignment horizontal="center"/>
    </xf>
    <xf numFmtId="165" fontId="2" fillId="2" borderId="13" xfId="0" applyNumberFormat="1" applyFont="1" applyFill="1" applyBorder="1" applyAlignment="1" applyProtection="1">
      <alignment wrapText="1"/>
    </xf>
    <xf numFmtId="0" fontId="0" fillId="0" borderId="15" xfId="0" applyBorder="1" applyProtection="1"/>
    <xf numFmtId="0" fontId="3" fillId="2" borderId="0" xfId="1" applyFont="1" applyFill="1" applyBorder="1" applyAlignment="1" applyProtection="1">
      <alignment horizontal="center"/>
    </xf>
    <xf numFmtId="0" fontId="12" fillId="5" borderId="8" xfId="0" applyFont="1" applyFill="1" applyBorder="1" applyAlignment="1" applyProtection="1">
      <alignment horizontal="right" vertical="center"/>
    </xf>
    <xf numFmtId="0" fontId="9" fillId="2" borderId="12" xfId="0" applyFont="1" applyFill="1" applyBorder="1" applyAlignment="1" applyProtection="1">
      <alignment horizontal="center"/>
    </xf>
    <xf numFmtId="0" fontId="0" fillId="0" borderId="12" xfId="0" applyBorder="1" applyProtection="1"/>
    <xf numFmtId="0" fontId="12" fillId="0" borderId="8" xfId="0" applyFont="1" applyFill="1" applyBorder="1" applyAlignment="1" applyProtection="1">
      <alignment horizontal="center" vertical="center"/>
    </xf>
    <xf numFmtId="0" fontId="0" fillId="0" borderId="8" xfId="0" applyBorder="1" applyProtection="1"/>
    <xf numFmtId="0" fontId="0" fillId="0" borderId="15" xfId="0" applyBorder="1" applyAlignment="1"/>
    <xf numFmtId="0" fontId="12" fillId="5" borderId="8" xfId="0" applyFont="1" applyFill="1" applyBorder="1" applyAlignment="1" applyProtection="1">
      <alignment horizontal="center" vertical="center"/>
    </xf>
    <xf numFmtId="0" fontId="6" fillId="0" borderId="7" xfId="0" applyFont="1" applyBorder="1" applyAlignment="1" applyProtection="1">
      <alignment vertical="top" wrapText="1"/>
      <protection locked="0"/>
    </xf>
    <xf numFmtId="0" fontId="0" fillId="0" borderId="0" xfId="0" applyBorder="1" applyAlignment="1" applyProtection="1">
      <alignment vertical="top" wrapText="1"/>
      <protection locked="0"/>
    </xf>
    <xf numFmtId="0" fontId="0" fillId="0" borderId="11" xfId="0" applyBorder="1" applyAlignment="1" applyProtection="1">
      <alignment vertical="top" wrapText="1"/>
      <protection locked="0"/>
    </xf>
    <xf numFmtId="0" fontId="0" fillId="0" borderId="7" xfId="0" applyBorder="1" applyAlignment="1" applyProtection="1">
      <alignment vertical="top" wrapText="1"/>
      <protection locked="0"/>
    </xf>
    <xf numFmtId="0" fontId="0" fillId="0" borderId="1" xfId="0" applyBorder="1" applyAlignment="1" applyProtection="1">
      <alignment vertical="top" wrapText="1"/>
      <protection locked="0"/>
    </xf>
    <xf numFmtId="0" fontId="0" fillId="0" borderId="2" xfId="0" applyBorder="1" applyAlignment="1" applyProtection="1">
      <alignment vertical="top" wrapText="1"/>
      <protection locked="0"/>
    </xf>
    <xf numFmtId="0" fontId="0" fillId="0" borderId="3" xfId="0" applyBorder="1" applyAlignment="1" applyProtection="1">
      <alignment vertical="top" wrapText="1"/>
      <protection locked="0"/>
    </xf>
    <xf numFmtId="16" fontId="6" fillId="2" borderId="4" xfId="0" applyNumberFormat="1" applyFont="1" applyFill="1" applyBorder="1" applyAlignment="1" applyProtection="1">
      <alignment vertical="top"/>
      <protection locked="0"/>
    </xf>
    <xf numFmtId="0" fontId="0" fillId="0" borderId="0" xfId="0" applyFill="1" applyBorder="1" applyAlignment="1" applyProtection="1">
      <alignment horizontal="left"/>
    </xf>
    <xf numFmtId="0" fontId="2" fillId="0" borderId="0" xfId="0" applyFont="1" applyFill="1" applyBorder="1" applyAlignment="1" applyProtection="1">
      <alignment horizontal="left" vertical="top" wrapText="1"/>
    </xf>
    <xf numFmtId="165" fontId="2" fillId="2" borderId="5" xfId="0" applyNumberFormat="1" applyFont="1" applyFill="1" applyBorder="1" applyAlignment="1" applyProtection="1"/>
    <xf numFmtId="0" fontId="0" fillId="0" borderId="5" xfId="0" applyBorder="1" applyProtection="1"/>
    <xf numFmtId="16" fontId="6" fillId="2" borderId="5" xfId="0" applyNumberFormat="1" applyFont="1" applyFill="1" applyBorder="1" applyAlignment="1" applyProtection="1">
      <alignment vertical="top"/>
      <protection locked="0"/>
    </xf>
    <xf numFmtId="0" fontId="6" fillId="2" borderId="5" xfId="0" applyFont="1" applyFill="1" applyBorder="1" applyAlignment="1" applyProtection="1">
      <alignment vertical="top"/>
      <protection locked="0"/>
    </xf>
    <xf numFmtId="0" fontId="6" fillId="2" borderId="13" xfId="0" applyFont="1" applyFill="1" applyBorder="1" applyAlignment="1" applyProtection="1">
      <alignment horizontal="left" vertical="top"/>
      <protection locked="0"/>
    </xf>
    <xf numFmtId="0" fontId="6" fillId="2" borderId="15" xfId="0" applyFont="1" applyFill="1" applyBorder="1" applyAlignment="1" applyProtection="1">
      <alignment horizontal="left" vertical="top"/>
      <protection locked="0"/>
    </xf>
    <xf numFmtId="0" fontId="2" fillId="4" borderId="6" xfId="0" applyFont="1" applyFill="1" applyBorder="1" applyAlignment="1" applyProtection="1">
      <alignment vertical="top" wrapText="1"/>
    </xf>
    <xf numFmtId="0" fontId="2" fillId="4" borderId="10" xfId="0" applyFont="1" applyFill="1" applyBorder="1" applyAlignment="1" applyProtection="1">
      <alignment vertical="top" wrapText="1"/>
    </xf>
    <xf numFmtId="0" fontId="14" fillId="4" borderId="13" xfId="0" applyFont="1" applyFill="1" applyBorder="1" applyAlignment="1" applyProtection="1">
      <alignment horizontal="center" vertical="center"/>
    </xf>
    <xf numFmtId="0" fontId="6" fillId="2" borderId="5" xfId="0" applyFont="1" applyFill="1" applyBorder="1" applyAlignment="1" applyProtection="1">
      <alignment horizontal="left" vertical="top"/>
      <protection locked="0"/>
    </xf>
    <xf numFmtId="0" fontId="6" fillId="0" borderId="5" xfId="0" applyFont="1" applyBorder="1" applyAlignment="1" applyProtection="1">
      <alignment vertical="top"/>
      <protection locked="0"/>
    </xf>
    <xf numFmtId="165" fontId="2" fillId="2" borderId="5" xfId="0" applyNumberFormat="1" applyFont="1" applyFill="1" applyBorder="1" applyAlignment="1" applyProtection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colors>
    <mruColors>
      <color rgb="FF800080"/>
      <color rgb="FF66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25</xdr:row>
      <xdr:rowOff>143983</xdr:rowOff>
    </xdr:from>
    <xdr:to>
      <xdr:col>10</xdr:col>
      <xdr:colOff>22151</xdr:colOff>
      <xdr:row>29</xdr:row>
      <xdr:rowOff>63574</xdr:rowOff>
    </xdr:to>
    <xdr:pic>
      <xdr:nvPicPr>
        <xdr:cNvPr id="1238" name="11 Imagen" descr="fotos_pie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6944390"/>
          <a:ext cx="7852587" cy="73918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11076</xdr:colOff>
      <xdr:row>8</xdr:row>
      <xdr:rowOff>66675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0"/>
          <a:ext cx="7841512" cy="1428972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0</xdr:colOff>
      <xdr:row>18</xdr:row>
      <xdr:rowOff>0</xdr:rowOff>
    </xdr:from>
    <xdr:to>
      <xdr:col>1</xdr:col>
      <xdr:colOff>937659</xdr:colOff>
      <xdr:row>18</xdr:row>
      <xdr:rowOff>1895475</xdr:rowOff>
    </xdr:to>
    <xdr:pic>
      <xdr:nvPicPr>
        <xdr:cNvPr id="6" name="5 Imagen" descr="http://www.lumens.com.tw/a/program_img/goods/2013122414165598555.jpeg"/>
        <xdr:cNvPicPr/>
      </xdr:nvPicPr>
      <xdr:blipFill>
        <a:blip xmlns:r="http://schemas.openxmlformats.org/officeDocument/2006/relationships" r:embed="rId3" cstate="print"/>
        <a:srcRect l="15278" t="7870" r="21875"/>
        <a:stretch>
          <a:fillRect/>
        </a:stretch>
      </xdr:blipFill>
      <xdr:spPr bwMode="auto">
        <a:xfrm>
          <a:off x="0" y="3023634"/>
          <a:ext cx="1724025" cy="1895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7"/>
  <sheetViews>
    <sheetView showZeros="0" tabSelected="1" zoomScale="86" zoomScaleNormal="86" zoomScaleSheetLayoutView="80" workbookViewId="0">
      <selection activeCell="P19" sqref="P19"/>
    </sheetView>
  </sheetViews>
  <sheetFormatPr baseColWidth="10" defaultRowHeight="12.75" x14ac:dyDescent="0.2"/>
  <cols>
    <col min="1" max="1" width="11.7109375" style="3" customWidth="1"/>
    <col min="2" max="2" width="20.140625" style="3" customWidth="1"/>
    <col min="3" max="3" width="41.7109375" style="3" customWidth="1"/>
    <col min="4" max="4" width="6.42578125" style="3" bestFit="1" customWidth="1"/>
    <col min="5" max="6" width="12" style="3" customWidth="1"/>
    <col min="7" max="7" width="13.42578125" style="3" customWidth="1"/>
    <col min="8" max="8" width="0" style="3" hidden="1" customWidth="1"/>
    <col min="9" max="9" width="11.5703125" style="4" hidden="1" customWidth="1"/>
    <col min="10" max="10" width="21.5703125" style="4" hidden="1" customWidth="1"/>
    <col min="11" max="11" width="14" style="5" bestFit="1" customWidth="1"/>
    <col min="12" max="12" width="8.5703125" style="4" customWidth="1"/>
    <col min="13" max="13" width="5.5703125" style="4" customWidth="1"/>
    <col min="14" max="14" width="11.5703125" style="3" bestFit="1" customWidth="1"/>
    <col min="15" max="16384" width="11.42578125" style="3"/>
  </cols>
  <sheetData>
    <row r="1" spans="1:15" ht="12.75" customHeight="1" x14ac:dyDescent="0.2">
      <c r="A1" s="1"/>
      <c r="B1" s="1"/>
      <c r="C1" s="2"/>
      <c r="D1" s="2"/>
      <c r="E1" s="2"/>
      <c r="F1" s="2"/>
      <c r="G1" s="2"/>
      <c r="I1" s="4" t="s">
        <v>24</v>
      </c>
    </row>
    <row r="2" spans="1:15" x14ac:dyDescent="0.2">
      <c r="A2" s="1"/>
      <c r="B2" s="1"/>
      <c r="C2" s="2"/>
      <c r="D2" s="2"/>
      <c r="E2" s="2"/>
      <c r="F2" s="6"/>
      <c r="G2" s="2"/>
      <c r="I2" s="7">
        <f t="shared" ref="I2" si="0">D19*E19</f>
        <v>434530</v>
      </c>
    </row>
    <row r="3" spans="1:15" x14ac:dyDescent="0.2">
      <c r="A3" s="1"/>
      <c r="B3" s="1"/>
      <c r="C3" s="2"/>
      <c r="D3" s="2"/>
      <c r="E3" s="2"/>
      <c r="F3" s="6"/>
      <c r="G3" s="8"/>
      <c r="I3" s="7" t="e">
        <f>#REF!*#REF!</f>
        <v>#REF!</v>
      </c>
      <c r="J3" s="9"/>
    </row>
    <row r="4" spans="1:15" x14ac:dyDescent="0.2">
      <c r="A4" s="10"/>
      <c r="B4" s="10"/>
      <c r="C4" s="2"/>
      <c r="D4" s="2"/>
      <c r="E4" s="2"/>
      <c r="G4" s="11"/>
      <c r="I4" s="7" t="e">
        <f>#REF!*#REF!</f>
        <v>#REF!</v>
      </c>
    </row>
    <row r="5" spans="1:15" x14ac:dyDescent="0.2">
      <c r="A5" s="12"/>
      <c r="B5" s="12"/>
      <c r="C5" s="13"/>
      <c r="D5" s="13"/>
      <c r="E5" s="13"/>
      <c r="F5" s="14"/>
      <c r="G5" s="15"/>
      <c r="I5" s="7" t="e">
        <f>#REF!*#REF!</f>
        <v>#REF!</v>
      </c>
    </row>
    <row r="6" spans="1:15" ht="18" x14ac:dyDescent="0.25">
      <c r="A6" s="16"/>
      <c r="B6" s="16"/>
      <c r="C6" s="16"/>
      <c r="D6" s="16"/>
      <c r="E6" s="16"/>
      <c r="F6" s="16"/>
      <c r="G6" s="17"/>
      <c r="I6" s="7" t="e">
        <f>#REF!*#REF!</f>
        <v>#REF!</v>
      </c>
    </row>
    <row r="7" spans="1:15" ht="10.5" customHeight="1" x14ac:dyDescent="0.2">
      <c r="A7" s="18"/>
      <c r="B7" s="18"/>
      <c r="C7" s="18"/>
      <c r="D7" s="18"/>
      <c r="E7" s="18"/>
      <c r="F7" s="19"/>
      <c r="G7" s="20"/>
      <c r="I7" s="7" t="e">
        <f>#REF!*#REF!</f>
        <v>#REF!</v>
      </c>
    </row>
    <row r="8" spans="1:15" x14ac:dyDescent="0.2">
      <c r="A8" s="13"/>
      <c r="C8" s="13"/>
      <c r="D8" s="18"/>
      <c r="E8" s="18"/>
      <c r="F8" s="18"/>
      <c r="G8" s="18"/>
      <c r="I8" s="7" t="e">
        <f>#REF!*#REF!</f>
        <v>#REF!</v>
      </c>
      <c r="J8" s="21"/>
    </row>
    <row r="9" spans="1:15" ht="24" customHeight="1" x14ac:dyDescent="0.25">
      <c r="A9" s="22" t="s">
        <v>22</v>
      </c>
      <c r="B9" s="23"/>
      <c r="C9" s="58">
        <v>50601</v>
      </c>
      <c r="D9" s="57"/>
      <c r="E9" s="18"/>
      <c r="F9" s="54" t="s">
        <v>0</v>
      </c>
      <c r="G9" s="60">
        <v>41919</v>
      </c>
      <c r="I9" s="7" t="e">
        <f>#REF!*#REF!</f>
        <v>#REF!</v>
      </c>
    </row>
    <row r="10" spans="1:15" s="11" customFormat="1" ht="16.5" customHeight="1" x14ac:dyDescent="0.2">
      <c r="A10" s="66" t="s">
        <v>27</v>
      </c>
      <c r="B10" s="75" t="s">
        <v>33</v>
      </c>
      <c r="C10" s="75"/>
      <c r="D10" s="67"/>
      <c r="E10" s="68"/>
      <c r="F10" s="68"/>
      <c r="G10" s="68"/>
      <c r="H10" s="3"/>
      <c r="I10" s="7" t="e">
        <f>#REF!*#REF!</f>
        <v>#REF!</v>
      </c>
      <c r="J10" s="4"/>
      <c r="K10" s="5"/>
      <c r="L10" s="4"/>
      <c r="M10" s="4"/>
      <c r="N10" s="3"/>
      <c r="O10" s="3"/>
    </row>
    <row r="11" spans="1:15" ht="12" customHeight="1" x14ac:dyDescent="0.2">
      <c r="A11" s="66" t="s">
        <v>16</v>
      </c>
      <c r="B11" s="101" t="s">
        <v>34</v>
      </c>
      <c r="C11" s="101"/>
      <c r="D11" s="69" t="s">
        <v>6</v>
      </c>
      <c r="E11" s="96" t="s">
        <v>32</v>
      </c>
      <c r="F11" s="96"/>
      <c r="G11" s="96"/>
      <c r="I11" s="7" t="e">
        <f>#REF!*#REF!</f>
        <v>#REF!</v>
      </c>
    </row>
    <row r="12" spans="1:15" ht="10.5" customHeight="1" x14ac:dyDescent="0.2">
      <c r="A12" s="70" t="s">
        <v>1</v>
      </c>
      <c r="B12" s="102"/>
      <c r="C12" s="102"/>
      <c r="D12" s="71" t="s">
        <v>3</v>
      </c>
      <c r="E12" s="102" t="s">
        <v>35</v>
      </c>
      <c r="F12" s="102"/>
      <c r="G12" s="102"/>
      <c r="I12" s="7" t="e">
        <f>#REF!*#REF!</f>
        <v>#REF!</v>
      </c>
    </row>
    <row r="13" spans="1:15" ht="10.5" customHeight="1" x14ac:dyDescent="0.2">
      <c r="A13" s="71" t="s">
        <v>2</v>
      </c>
      <c r="B13" s="102"/>
      <c r="C13" s="102"/>
      <c r="D13" s="72" t="s">
        <v>5</v>
      </c>
      <c r="E13" s="102" t="s">
        <v>29</v>
      </c>
      <c r="F13" s="102"/>
      <c r="G13" s="102"/>
      <c r="I13" s="7" t="e">
        <f>#REF!*#REF!</f>
        <v>#REF!</v>
      </c>
    </row>
    <row r="14" spans="1:15" ht="10.5" customHeight="1" x14ac:dyDescent="0.2">
      <c r="A14" s="72" t="s">
        <v>4</v>
      </c>
      <c r="B14" s="103"/>
      <c r="C14" s="104"/>
      <c r="D14" s="73"/>
      <c r="E14" s="74"/>
      <c r="F14" s="74"/>
      <c r="G14" s="74"/>
      <c r="I14" s="7" t="e">
        <f>#REF!*#REF!</f>
        <v>#REF!</v>
      </c>
    </row>
    <row r="15" spans="1:15" ht="9" customHeight="1" x14ac:dyDescent="0.2">
      <c r="A15" s="24"/>
      <c r="B15" s="25"/>
      <c r="C15" s="25"/>
      <c r="D15" s="24"/>
      <c r="E15" s="25"/>
      <c r="F15" s="25"/>
      <c r="G15" s="25"/>
      <c r="I15" s="7" t="e">
        <f>#REF!*#REF!</f>
        <v>#REF!</v>
      </c>
    </row>
    <row r="16" spans="1:15" x14ac:dyDescent="0.2">
      <c r="A16" s="28" t="s">
        <v>15</v>
      </c>
      <c r="B16" s="28"/>
      <c r="C16" s="28"/>
      <c r="D16" s="26"/>
      <c r="E16" s="27"/>
      <c r="F16" s="27"/>
      <c r="G16" s="26"/>
      <c r="I16" s="7" t="e">
        <f>#REF!*#REF!</f>
        <v>#REF!</v>
      </c>
    </row>
    <row r="17" spans="1:15" ht="11.25" customHeight="1" x14ac:dyDescent="0.2">
      <c r="A17" s="29"/>
      <c r="B17" s="29"/>
      <c r="C17" s="30"/>
      <c r="D17" s="31"/>
      <c r="E17" s="31"/>
      <c r="F17" s="31"/>
      <c r="G17" s="31"/>
      <c r="I17" s="7" t="e">
        <f>#REF!*#REF!</f>
        <v>#REF!</v>
      </c>
      <c r="L17" s="32"/>
    </row>
    <row r="18" spans="1:15" x14ac:dyDescent="0.2">
      <c r="A18" s="107" t="s">
        <v>7</v>
      </c>
      <c r="B18" s="80"/>
      <c r="C18" s="33" t="s">
        <v>8</v>
      </c>
      <c r="D18" s="34" t="s">
        <v>14</v>
      </c>
      <c r="E18" s="34" t="s">
        <v>10</v>
      </c>
      <c r="F18" s="34" t="s">
        <v>23</v>
      </c>
      <c r="G18" s="35" t="s">
        <v>9</v>
      </c>
      <c r="I18" s="7" t="e">
        <f>#REF!*#REF!</f>
        <v>#REF!</v>
      </c>
    </row>
    <row r="19" spans="1:15" ht="172.5" customHeight="1" x14ac:dyDescent="0.2">
      <c r="A19" s="108"/>
      <c r="B19" s="109"/>
      <c r="C19" s="65" t="s">
        <v>31</v>
      </c>
      <c r="D19" s="61">
        <v>1</v>
      </c>
      <c r="E19" s="62">
        <v>434530</v>
      </c>
      <c r="F19" s="63">
        <v>0</v>
      </c>
      <c r="G19" s="64">
        <f>E19*D19</f>
        <v>434530</v>
      </c>
      <c r="I19" s="7" t="e">
        <f>#REF!*#REF!</f>
        <v>#REF!</v>
      </c>
      <c r="O19" s="3" t="s">
        <v>36</v>
      </c>
    </row>
    <row r="20" spans="1:15" ht="12.75" customHeight="1" x14ac:dyDescent="0.2">
      <c r="A20" s="105" t="s">
        <v>21</v>
      </c>
      <c r="B20" s="106"/>
      <c r="C20" s="59"/>
      <c r="D20" s="110" t="s">
        <v>11</v>
      </c>
      <c r="E20" s="100"/>
      <c r="F20" s="36" t="s">
        <v>25</v>
      </c>
      <c r="G20" s="37">
        <f>SUM(G19:G19)</f>
        <v>434530</v>
      </c>
      <c r="I20" s="3"/>
    </row>
    <row r="21" spans="1:15" x14ac:dyDescent="0.2">
      <c r="A21" s="89" t="s">
        <v>30</v>
      </c>
      <c r="B21" s="90"/>
      <c r="C21" s="91"/>
      <c r="D21" s="99" t="s">
        <v>26</v>
      </c>
      <c r="E21" s="100"/>
      <c r="F21" s="36" t="s">
        <v>25</v>
      </c>
      <c r="G21" s="37"/>
      <c r="I21" s="3"/>
      <c r="J21" s="39"/>
      <c r="K21" s="40"/>
    </row>
    <row r="22" spans="1:15" x14ac:dyDescent="0.2">
      <c r="A22" s="92"/>
      <c r="B22" s="90"/>
      <c r="C22" s="91"/>
      <c r="D22" s="79" t="s">
        <v>28</v>
      </c>
      <c r="E22" s="80"/>
      <c r="F22" s="36" t="s">
        <v>25</v>
      </c>
      <c r="G22" s="37">
        <f>G20-G21</f>
        <v>434530</v>
      </c>
      <c r="I22" s="3"/>
    </row>
    <row r="23" spans="1:15" ht="13.5" customHeight="1" x14ac:dyDescent="0.2">
      <c r="A23" s="92"/>
      <c r="B23" s="90"/>
      <c r="C23" s="91"/>
      <c r="D23" s="79" t="s">
        <v>12</v>
      </c>
      <c r="E23" s="87"/>
      <c r="F23" s="36" t="s">
        <v>25</v>
      </c>
      <c r="G23" s="37">
        <f>G22*19%</f>
        <v>82560.7</v>
      </c>
      <c r="I23" s="3"/>
    </row>
    <row r="24" spans="1:15" x14ac:dyDescent="0.2">
      <c r="A24" s="93"/>
      <c r="B24" s="94"/>
      <c r="C24" s="95"/>
      <c r="D24" s="79" t="s">
        <v>9</v>
      </c>
      <c r="E24" s="87"/>
      <c r="F24" s="36" t="s">
        <v>25</v>
      </c>
      <c r="G24" s="37">
        <f>G22+G23</f>
        <v>517090.7</v>
      </c>
      <c r="I24" s="3"/>
    </row>
    <row r="25" spans="1:15" ht="3.75" customHeight="1" x14ac:dyDescent="0.2">
      <c r="A25" s="2"/>
      <c r="B25" s="2"/>
      <c r="C25" s="2"/>
      <c r="D25" s="2"/>
      <c r="E25" s="41"/>
      <c r="F25" s="2"/>
      <c r="G25" s="2"/>
    </row>
    <row r="26" spans="1:15" x14ac:dyDescent="0.2">
      <c r="A26" s="20" t="s">
        <v>13</v>
      </c>
      <c r="B26" s="55"/>
      <c r="C26" s="56"/>
      <c r="D26" s="20"/>
      <c r="E26" s="42"/>
      <c r="F26" s="43"/>
      <c r="G26" s="44"/>
    </row>
    <row r="27" spans="1:15" x14ac:dyDescent="0.2">
      <c r="A27" s="85"/>
      <c r="B27" s="86"/>
      <c r="C27" s="86"/>
      <c r="D27" s="86"/>
      <c r="E27" s="86"/>
      <c r="F27" s="86"/>
      <c r="G27" s="86"/>
    </row>
    <row r="28" spans="1:15" ht="12" customHeight="1" x14ac:dyDescent="0.2">
      <c r="A28" s="83"/>
      <c r="B28" s="84"/>
      <c r="C28" s="84"/>
      <c r="D28" s="84"/>
      <c r="E28" s="84"/>
      <c r="F28" s="84"/>
      <c r="G28" s="84"/>
    </row>
    <row r="29" spans="1:15" ht="26.25" customHeight="1" x14ac:dyDescent="0.2">
      <c r="A29" s="78"/>
      <c r="B29" s="78"/>
      <c r="C29" s="78"/>
      <c r="D29" s="78"/>
      <c r="E29" s="78"/>
      <c r="F29" s="78"/>
      <c r="G29" s="78"/>
    </row>
    <row r="30" spans="1:15" ht="15.75" customHeight="1" x14ac:dyDescent="0.2">
      <c r="A30" s="82" t="s">
        <v>17</v>
      </c>
      <c r="B30" s="82"/>
      <c r="C30" s="45"/>
      <c r="D30" s="45"/>
      <c r="E30" s="45"/>
      <c r="F30" s="88" t="s">
        <v>20</v>
      </c>
      <c r="G30" s="88"/>
    </row>
    <row r="31" spans="1:15" ht="15" customHeight="1" x14ac:dyDescent="0.2">
      <c r="A31" s="83" t="s">
        <v>18</v>
      </c>
      <c r="B31" s="84"/>
      <c r="C31" s="84"/>
      <c r="D31" s="84"/>
      <c r="E31" s="84"/>
      <c r="F31" s="84"/>
      <c r="G31" s="84"/>
    </row>
    <row r="32" spans="1:15" ht="10.5" customHeight="1" x14ac:dyDescent="0.2">
      <c r="A32" s="78" t="s">
        <v>19</v>
      </c>
      <c r="B32" s="78"/>
      <c r="C32" s="78"/>
      <c r="D32" s="78"/>
      <c r="E32" s="78"/>
      <c r="F32" s="78"/>
      <c r="G32" s="78"/>
    </row>
    <row r="33" spans="1:14" ht="11.25" customHeight="1" x14ac:dyDescent="0.2">
      <c r="A33" s="81"/>
      <c r="B33" s="81"/>
      <c r="C33" s="81"/>
      <c r="D33" s="81"/>
      <c r="E33" s="81"/>
      <c r="F33" s="81"/>
      <c r="G33" s="81"/>
      <c r="H33" s="2"/>
      <c r="I33" s="26"/>
      <c r="J33" s="26"/>
      <c r="K33" s="46"/>
      <c r="L33" s="26"/>
      <c r="M33" s="26"/>
      <c r="N33" s="11"/>
    </row>
    <row r="34" spans="1:14" ht="9.75" customHeight="1" x14ac:dyDescent="0.2">
      <c r="A34" s="47"/>
      <c r="B34" s="48"/>
      <c r="C34" s="48"/>
      <c r="D34" s="48"/>
      <c r="E34" s="48"/>
      <c r="F34" s="48"/>
      <c r="G34" s="48"/>
      <c r="H34" s="2"/>
      <c r="I34" s="26"/>
      <c r="J34" s="26"/>
      <c r="K34" s="46"/>
      <c r="L34" s="26"/>
      <c r="M34" s="26"/>
      <c r="N34" s="11"/>
    </row>
    <row r="35" spans="1:14" x14ac:dyDescent="0.2">
      <c r="A35" s="49"/>
      <c r="B35" s="49"/>
      <c r="C35" s="49"/>
      <c r="D35" s="49"/>
      <c r="E35" s="49"/>
      <c r="F35" s="49"/>
      <c r="G35" s="49"/>
      <c r="H35" s="2"/>
      <c r="I35" s="26"/>
      <c r="J35" s="26"/>
      <c r="K35" s="46"/>
      <c r="L35" s="26"/>
      <c r="M35" s="26"/>
      <c r="N35" s="11"/>
    </row>
    <row r="40" spans="1:14" x14ac:dyDescent="0.2">
      <c r="A40" s="4"/>
      <c r="B40" s="76"/>
      <c r="C40" s="76"/>
      <c r="D40" s="76"/>
      <c r="F40" s="50"/>
      <c r="G40" s="51"/>
    </row>
    <row r="41" spans="1:14" x14ac:dyDescent="0.2">
      <c r="A41" s="38"/>
      <c r="B41" s="52"/>
      <c r="C41" s="38"/>
      <c r="D41" s="4"/>
      <c r="E41" s="77"/>
      <c r="F41" s="77"/>
      <c r="G41" s="77"/>
    </row>
    <row r="42" spans="1:14" x14ac:dyDescent="0.2">
      <c r="A42" s="4"/>
      <c r="B42" s="76"/>
      <c r="C42" s="76"/>
      <c r="D42" s="4"/>
      <c r="E42" s="76"/>
      <c r="F42" s="76"/>
      <c r="G42" s="76"/>
    </row>
    <row r="43" spans="1:14" x14ac:dyDescent="0.2">
      <c r="A43" s="4"/>
      <c r="B43" s="76"/>
      <c r="C43" s="76"/>
      <c r="D43" s="4"/>
      <c r="E43" s="76"/>
      <c r="F43" s="76"/>
      <c r="G43" s="76"/>
    </row>
    <row r="44" spans="1:14" x14ac:dyDescent="0.2">
      <c r="C44" s="53"/>
      <c r="D44" s="53"/>
      <c r="F44" s="53"/>
      <c r="G44" s="4"/>
    </row>
    <row r="45" spans="1:14" x14ac:dyDescent="0.2">
      <c r="A45" s="4"/>
      <c r="B45" s="98"/>
      <c r="C45" s="98"/>
      <c r="D45" s="98"/>
      <c r="E45" s="53"/>
      <c r="F45" s="53"/>
      <c r="G45" s="4"/>
    </row>
    <row r="46" spans="1:14" x14ac:dyDescent="0.2">
      <c r="D46" s="4"/>
      <c r="E46" s="53"/>
      <c r="F46" s="53"/>
      <c r="G46" s="4"/>
    </row>
    <row r="47" spans="1:14" x14ac:dyDescent="0.2">
      <c r="A47" s="97"/>
      <c r="B47" s="97"/>
      <c r="C47" s="97"/>
      <c r="D47" s="4"/>
      <c r="E47" s="53"/>
      <c r="F47" s="53"/>
      <c r="G47" s="4"/>
    </row>
  </sheetData>
  <sheetProtection selectLockedCells="1"/>
  <mergeCells count="33">
    <mergeCell ref="D21:E21"/>
    <mergeCell ref="B11:C11"/>
    <mergeCell ref="B12:C12"/>
    <mergeCell ref="B13:C13"/>
    <mergeCell ref="B14:C14"/>
    <mergeCell ref="E12:G12"/>
    <mergeCell ref="E13:G13"/>
    <mergeCell ref="A20:B20"/>
    <mergeCell ref="A18:B18"/>
    <mergeCell ref="A19:B19"/>
    <mergeCell ref="D20:E20"/>
    <mergeCell ref="A47:C47"/>
    <mergeCell ref="B43:C43"/>
    <mergeCell ref="E43:G43"/>
    <mergeCell ref="B45:D45"/>
    <mergeCell ref="B42:C42"/>
    <mergeCell ref="E42:G42"/>
    <mergeCell ref="B10:C10"/>
    <mergeCell ref="B40:D40"/>
    <mergeCell ref="E41:G41"/>
    <mergeCell ref="A29:G29"/>
    <mergeCell ref="D22:E22"/>
    <mergeCell ref="A32:G32"/>
    <mergeCell ref="A33:G33"/>
    <mergeCell ref="A30:B30"/>
    <mergeCell ref="A28:G28"/>
    <mergeCell ref="A27:G27"/>
    <mergeCell ref="D23:E23"/>
    <mergeCell ref="F30:G30"/>
    <mergeCell ref="A31:G31"/>
    <mergeCell ref="A21:C24"/>
    <mergeCell ref="D24:E24"/>
    <mergeCell ref="E11:G11"/>
  </mergeCells>
  <phoneticPr fontId="0" type="noConversion"/>
  <printOptions horizontalCentered="1"/>
  <pageMargins left="0.23622047244094491" right="0.23622047244094491" top="0.70866141732283472" bottom="0.15748031496062992" header="0" footer="0.15748031496062992"/>
  <pageSetup paperSize="9" scale="75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>Softland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Eliana Vivanco M.</dc:creator>
  <cp:lastModifiedBy>USUARIO</cp:lastModifiedBy>
  <cp:lastPrinted>2013-05-15T16:12:14Z</cp:lastPrinted>
  <dcterms:created xsi:type="dcterms:W3CDTF">1998-11-20T13:06:36Z</dcterms:created>
  <dcterms:modified xsi:type="dcterms:W3CDTF">2014-10-08T13:34:40Z</dcterms:modified>
</cp:coreProperties>
</file>